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2006" sheetId="1" r:id="rId1"/>
    <sheet name="2007" sheetId="2" r:id="rId2"/>
  </sheets>
  <definedNames/>
  <calcPr fullCalcOnLoad="1"/>
</workbook>
</file>

<file path=xl/sharedStrings.xml><?xml version="1.0" encoding="utf-8"?>
<sst xmlns="http://schemas.openxmlformats.org/spreadsheetml/2006/main" count="74" uniqueCount="56">
  <si>
    <t>The Rolling Stones</t>
  </si>
  <si>
    <t>Total Gross</t>
  </si>
  <si>
    <t>Madonna</t>
  </si>
  <si>
    <t>Bon Jovi</t>
  </si>
  <si>
    <t>U2</t>
  </si>
  <si>
    <t>Tim MC Graw/Faith Hill</t>
  </si>
  <si>
    <t>CDS Delirium</t>
  </si>
  <si>
    <t>Barbara Streisand</t>
  </si>
  <si>
    <t>Kenny Chesney</t>
  </si>
  <si>
    <t>Dave Matthews Band</t>
  </si>
  <si>
    <t>Aerosmith</t>
  </si>
  <si>
    <t>Billy Joel</t>
  </si>
  <si>
    <t>Rascal Flats</t>
  </si>
  <si>
    <t>American Idols Live</t>
  </si>
  <si>
    <t>Pearl Jam</t>
  </si>
  <si>
    <t>Def Leppard / Journey</t>
  </si>
  <si>
    <t>Crosby, Stills, Nash &amp; Young</t>
  </si>
  <si>
    <t>Nickelback</t>
  </si>
  <si>
    <t>RBD</t>
  </si>
  <si>
    <t>Coldplay</t>
  </si>
  <si>
    <t>Take That</t>
  </si>
  <si>
    <t>The Who</t>
  </si>
  <si>
    <t>Elton John</t>
  </si>
  <si>
    <t>Brad Paisley</t>
  </si>
  <si>
    <t>Trans-Siberian Orchestra</t>
  </si>
  <si>
    <t>Mariah Carey</t>
  </si>
  <si>
    <t>Billboard Rank</t>
  </si>
  <si>
    <t>Total Capacity</t>
  </si>
  <si>
    <t>Total Attendance</t>
  </si>
  <si>
    <t># of Shows</t>
  </si>
  <si>
    <t># of Sellouts</t>
  </si>
  <si>
    <t>Avg Attend per Show</t>
  </si>
  <si>
    <t>Avg capacity</t>
  </si>
  <si>
    <t>Avg Gross per Show</t>
  </si>
  <si>
    <t>Avg ticket price</t>
  </si>
  <si>
    <t>The Police</t>
  </si>
  <si>
    <t>Genesis</t>
  </si>
  <si>
    <t>Justin Timberlake</t>
  </si>
  <si>
    <t>Rod Stewart</t>
  </si>
  <si>
    <t>Roger Waters</t>
  </si>
  <si>
    <t>Tim McGraw &amp; Faith Hill</t>
  </si>
  <si>
    <t>Christina Aguilera</t>
  </si>
  <si>
    <t>Josh Groban</t>
  </si>
  <si>
    <t>Mana</t>
  </si>
  <si>
    <t>Toby Keith</t>
  </si>
  <si>
    <t>Eric Clapton</t>
  </si>
  <si>
    <t>High School Musical-Concert</t>
  </si>
  <si>
    <t>Bruce Springsteen</t>
  </si>
  <si>
    <t>Bob Segar</t>
  </si>
  <si>
    <t>Gwen Stefani</t>
  </si>
  <si>
    <t>John Mayer</t>
  </si>
  <si>
    <t>Rush</t>
  </si>
  <si>
    <r>
      <t xml:space="preserve">2007
</t>
    </r>
    <r>
      <rPr>
        <b/>
        <u val="single"/>
        <sz val="10"/>
        <rFont val="Arial"/>
        <family val="2"/>
      </rPr>
      <t>Act</t>
    </r>
  </si>
  <si>
    <r>
      <t>2006</t>
    </r>
    <r>
      <rPr>
        <b/>
        <u val="single"/>
        <sz val="10"/>
        <rFont val="Arial"/>
        <family val="2"/>
      </rPr>
      <t xml:space="preserve">
Act</t>
    </r>
  </si>
  <si>
    <t>2006 Averages</t>
  </si>
  <si>
    <t>2007 Averages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</si>
</sst>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4">
      <selection activeCell="E8" sqref="C8:E8"/>
    </sheetView>
  </sheetViews>
  <sheetFormatPr defaultColWidth="9.140625" defaultRowHeight="12.75"/>
  <cols>
    <col min="1" max="1" width="9.28125" style="6" bestFit="1" customWidth="1"/>
    <col min="2" max="2" width="21.8515625" style="0" customWidth="1"/>
    <col min="3" max="3" width="12.00390625" style="1" bestFit="1" customWidth="1"/>
    <col min="4" max="4" width="11.140625" style="1" bestFit="1" customWidth="1"/>
    <col min="5" max="5" width="10.140625" style="1" customWidth="1"/>
    <col min="6" max="6" width="8.28125" style="6" bestFit="1" customWidth="1"/>
    <col min="7" max="7" width="8.28125" style="6" customWidth="1"/>
    <col min="8" max="8" width="11.57421875" style="7" customWidth="1"/>
    <col min="9" max="9" width="9.421875" style="10" customWidth="1"/>
    <col min="10" max="10" width="11.28125" style="1" customWidth="1"/>
    <col min="11" max="11" width="10.00390625" style="11" customWidth="1"/>
  </cols>
  <sheetData>
    <row r="1" spans="1:11" s="2" customFormat="1" ht="39">
      <c r="A1" s="2" t="s">
        <v>26</v>
      </c>
      <c r="B1" s="17" t="s">
        <v>53</v>
      </c>
      <c r="C1" s="3" t="s">
        <v>1</v>
      </c>
      <c r="D1" s="3" t="s">
        <v>28</v>
      </c>
      <c r="E1" s="3" t="s">
        <v>27</v>
      </c>
      <c r="F1" s="2" t="s">
        <v>29</v>
      </c>
      <c r="G1" s="2" t="s">
        <v>30</v>
      </c>
      <c r="H1" s="3" t="s">
        <v>31</v>
      </c>
      <c r="I1" s="4" t="s">
        <v>32</v>
      </c>
      <c r="J1" s="3" t="s">
        <v>33</v>
      </c>
      <c r="K1" s="5" t="s">
        <v>34</v>
      </c>
    </row>
    <row r="3" spans="1:11" ht="12.75">
      <c r="A3" s="6">
        <v>1</v>
      </c>
      <c r="B3" t="s">
        <v>0</v>
      </c>
      <c r="C3" s="1">
        <v>425072371</v>
      </c>
      <c r="D3" s="1">
        <v>3499405</v>
      </c>
      <c r="E3" s="1">
        <v>3654397</v>
      </c>
      <c r="F3" s="6">
        <v>110</v>
      </c>
      <c r="G3" s="6">
        <v>81</v>
      </c>
      <c r="H3" s="7">
        <f>D3/F3</f>
        <v>31812.772727272728</v>
      </c>
      <c r="I3" s="10">
        <f>D3/E3</f>
        <v>0.9575875308566639</v>
      </c>
      <c r="J3" s="1">
        <f>C3/F3</f>
        <v>3864294.2818181817</v>
      </c>
      <c r="K3" s="11">
        <f>SUM(C3/D3)</f>
        <v>121.46989873992864</v>
      </c>
    </row>
    <row r="4" spans="1:11" ht="12.75">
      <c r="A4" s="6">
        <v>2</v>
      </c>
      <c r="B4" t="s">
        <v>2</v>
      </c>
      <c r="C4" s="1">
        <v>194754447</v>
      </c>
      <c r="D4" s="1">
        <v>1209618</v>
      </c>
      <c r="E4" s="1">
        <v>1210294</v>
      </c>
      <c r="F4" s="7">
        <v>60</v>
      </c>
      <c r="G4" s="7">
        <v>58</v>
      </c>
      <c r="H4" s="7">
        <f aca="true" t="shared" si="0" ref="H4:H26">D4/F4</f>
        <v>20160.3</v>
      </c>
      <c r="I4" s="10">
        <f aca="true" t="shared" si="1" ref="I4:I26">D4/E4</f>
        <v>0.9994414580259011</v>
      </c>
      <c r="J4" s="1">
        <f aca="true" t="shared" si="2" ref="J4:J26">C4/F4</f>
        <v>3245907.45</v>
      </c>
      <c r="K4" s="11">
        <f aca="true" t="shared" si="3" ref="K4:K26">SUM(C4/D4)</f>
        <v>161.00491808157616</v>
      </c>
    </row>
    <row r="5" spans="1:11" ht="12.75">
      <c r="A5" s="6">
        <v>3</v>
      </c>
      <c r="B5" t="s">
        <v>3</v>
      </c>
      <c r="C5" s="1">
        <v>131388461</v>
      </c>
      <c r="D5" s="1">
        <v>1823834</v>
      </c>
      <c r="E5" s="1">
        <v>1830067</v>
      </c>
      <c r="F5" s="7">
        <v>78</v>
      </c>
      <c r="G5" s="7">
        <v>73</v>
      </c>
      <c r="H5" s="7">
        <f t="shared" si="0"/>
        <v>23382.48717948718</v>
      </c>
      <c r="I5" s="10">
        <f t="shared" si="1"/>
        <v>0.9965941137674195</v>
      </c>
      <c r="J5" s="1">
        <f t="shared" si="2"/>
        <v>1684467.4487179487</v>
      </c>
      <c r="K5" s="11">
        <f t="shared" si="3"/>
        <v>72.0397037230362</v>
      </c>
    </row>
    <row r="6" spans="1:11" ht="12.75">
      <c r="A6" s="6">
        <v>4</v>
      </c>
      <c r="B6" t="s">
        <v>4</v>
      </c>
      <c r="C6" s="1">
        <v>95880340</v>
      </c>
      <c r="D6" s="1">
        <v>1201669</v>
      </c>
      <c r="E6" s="1">
        <v>1201669</v>
      </c>
      <c r="F6" s="7">
        <v>32</v>
      </c>
      <c r="G6" s="7">
        <v>32</v>
      </c>
      <c r="H6" s="7">
        <f t="shared" si="0"/>
        <v>37552.15625</v>
      </c>
      <c r="I6" s="10">
        <f t="shared" si="1"/>
        <v>1</v>
      </c>
      <c r="J6" s="1">
        <f t="shared" si="2"/>
        <v>2996260.625</v>
      </c>
      <c r="K6" s="11">
        <f t="shared" si="3"/>
        <v>79.78930970175648</v>
      </c>
    </row>
    <row r="7" spans="1:11" ht="12.75">
      <c r="A7" s="6">
        <v>5</v>
      </c>
      <c r="B7" t="s">
        <v>5</v>
      </c>
      <c r="C7" s="1">
        <v>88808729</v>
      </c>
      <c r="D7" s="1">
        <v>1095653</v>
      </c>
      <c r="E7" s="1">
        <v>1122658</v>
      </c>
      <c r="F7" s="7">
        <v>73</v>
      </c>
      <c r="G7" s="7">
        <v>54</v>
      </c>
      <c r="H7" s="7">
        <f t="shared" si="0"/>
        <v>15008.945205479453</v>
      </c>
      <c r="I7" s="10">
        <f t="shared" si="1"/>
        <v>0.9759454793890927</v>
      </c>
      <c r="J7" s="1">
        <f t="shared" si="2"/>
        <v>1216557.9315068494</v>
      </c>
      <c r="K7" s="11">
        <f t="shared" si="3"/>
        <v>81.05552487877092</v>
      </c>
    </row>
    <row r="8" spans="1:11" ht="12.75">
      <c r="A8" s="8">
        <v>6</v>
      </c>
      <c r="B8" s="9" t="s">
        <v>6</v>
      </c>
      <c r="C8" s="14">
        <v>78529777</v>
      </c>
      <c r="D8" s="14">
        <v>892714</v>
      </c>
      <c r="E8" s="14">
        <v>1356514</v>
      </c>
      <c r="F8" s="12">
        <v>145</v>
      </c>
      <c r="G8" s="12">
        <v>2</v>
      </c>
      <c r="H8" s="12">
        <f t="shared" si="0"/>
        <v>6156.648275862069</v>
      </c>
      <c r="I8" s="13">
        <f t="shared" si="1"/>
        <v>0.6580942032297492</v>
      </c>
      <c r="J8" s="14">
        <f t="shared" si="2"/>
        <v>541584.6689655172</v>
      </c>
      <c r="K8" s="15">
        <f t="shared" si="3"/>
        <v>87.96745318209415</v>
      </c>
    </row>
    <row r="9" spans="1:11" ht="12.75">
      <c r="A9" s="6">
        <v>7</v>
      </c>
      <c r="B9" t="s">
        <v>7</v>
      </c>
      <c r="C9" s="1">
        <v>76112426</v>
      </c>
      <c r="D9" s="1">
        <v>263314</v>
      </c>
      <c r="E9" s="1">
        <v>265224</v>
      </c>
      <c r="F9" s="7">
        <v>17</v>
      </c>
      <c r="G9" s="7">
        <v>16</v>
      </c>
      <c r="H9" s="7">
        <f t="shared" si="0"/>
        <v>15489.058823529413</v>
      </c>
      <c r="I9" s="10">
        <f t="shared" si="1"/>
        <v>0.9927985401019516</v>
      </c>
      <c r="J9" s="1">
        <f t="shared" si="2"/>
        <v>4477201.529411765</v>
      </c>
      <c r="K9" s="11">
        <f t="shared" si="3"/>
        <v>289.0557509285492</v>
      </c>
    </row>
    <row r="10" spans="1:11" ht="12.75">
      <c r="A10" s="6">
        <v>8</v>
      </c>
      <c r="B10" t="s">
        <v>8</v>
      </c>
      <c r="C10" s="1">
        <v>65975442</v>
      </c>
      <c r="D10" s="1">
        <v>1131231</v>
      </c>
      <c r="E10" s="1">
        <v>1157098</v>
      </c>
      <c r="F10" s="7">
        <v>64</v>
      </c>
      <c r="G10" s="7">
        <v>58</v>
      </c>
      <c r="H10" s="7">
        <f t="shared" si="0"/>
        <v>17675.484375</v>
      </c>
      <c r="I10" s="10">
        <f t="shared" si="1"/>
        <v>0.977644935865415</v>
      </c>
      <c r="J10" s="1">
        <f t="shared" si="2"/>
        <v>1030866.28125</v>
      </c>
      <c r="K10" s="11">
        <f t="shared" si="3"/>
        <v>58.32181225585225</v>
      </c>
    </row>
    <row r="11" spans="1:11" ht="12.75">
      <c r="A11" s="6">
        <v>9</v>
      </c>
      <c r="B11" t="s">
        <v>9</v>
      </c>
      <c r="C11" s="1">
        <v>58042933</v>
      </c>
      <c r="D11" s="1">
        <v>1217951</v>
      </c>
      <c r="E11" s="1">
        <v>1279109</v>
      </c>
      <c r="F11" s="7">
        <v>62</v>
      </c>
      <c r="G11" s="7">
        <v>38</v>
      </c>
      <c r="H11" s="7">
        <f t="shared" si="0"/>
        <v>19644.370967741936</v>
      </c>
      <c r="I11" s="10">
        <f t="shared" si="1"/>
        <v>0.9521870301905467</v>
      </c>
      <c r="J11" s="1">
        <f t="shared" si="2"/>
        <v>936176.3387096775</v>
      </c>
      <c r="K11" s="11">
        <f t="shared" si="3"/>
        <v>47.65621359151559</v>
      </c>
    </row>
    <row r="12" spans="1:11" ht="12.75">
      <c r="A12" s="6">
        <v>10</v>
      </c>
      <c r="B12" t="s">
        <v>10</v>
      </c>
      <c r="C12" s="1">
        <v>57941203</v>
      </c>
      <c r="D12" s="1">
        <v>732850</v>
      </c>
      <c r="E12" s="1">
        <v>933630</v>
      </c>
      <c r="F12" s="7">
        <v>56</v>
      </c>
      <c r="G12" s="7">
        <v>13</v>
      </c>
      <c r="H12" s="7">
        <f t="shared" si="0"/>
        <v>13086.607142857143</v>
      </c>
      <c r="I12" s="10">
        <f t="shared" si="1"/>
        <v>0.7849469275837323</v>
      </c>
      <c r="J12" s="1">
        <f t="shared" si="2"/>
        <v>1034664.3392857143</v>
      </c>
      <c r="K12" s="11">
        <f t="shared" si="3"/>
        <v>79.06284096336222</v>
      </c>
    </row>
    <row r="13" spans="1:11" ht="12.75">
      <c r="A13" s="6">
        <v>11</v>
      </c>
      <c r="B13" t="s">
        <v>11</v>
      </c>
      <c r="C13" s="1">
        <v>49471078</v>
      </c>
      <c r="D13" s="1">
        <v>653786</v>
      </c>
      <c r="E13" s="1">
        <v>654034</v>
      </c>
      <c r="F13" s="7">
        <v>37</v>
      </c>
      <c r="G13" s="7">
        <v>36</v>
      </c>
      <c r="H13" s="7">
        <f t="shared" si="0"/>
        <v>17669.891891891893</v>
      </c>
      <c r="I13" s="10">
        <f t="shared" si="1"/>
        <v>0.9996208148200246</v>
      </c>
      <c r="J13" s="1">
        <f t="shared" si="2"/>
        <v>1337056.1621621621</v>
      </c>
      <c r="K13" s="11">
        <f t="shared" si="3"/>
        <v>75.66861021802241</v>
      </c>
    </row>
    <row r="14" spans="1:11" ht="12.75">
      <c r="A14" s="6">
        <v>12</v>
      </c>
      <c r="B14" t="s">
        <v>12</v>
      </c>
      <c r="C14" s="1">
        <v>46214743</v>
      </c>
      <c r="D14" s="1">
        <v>1000036</v>
      </c>
      <c r="E14" s="1">
        <v>1026020</v>
      </c>
      <c r="F14" s="7">
        <v>79</v>
      </c>
      <c r="G14" s="7">
        <v>64</v>
      </c>
      <c r="H14" s="7">
        <f t="shared" si="0"/>
        <v>12658.683544303798</v>
      </c>
      <c r="I14" s="10">
        <f t="shared" si="1"/>
        <v>0.9746749576031656</v>
      </c>
      <c r="J14" s="1">
        <f t="shared" si="2"/>
        <v>584996.7468354431</v>
      </c>
      <c r="K14" s="11">
        <f t="shared" si="3"/>
        <v>46.21307932914415</v>
      </c>
    </row>
    <row r="15" spans="1:11" ht="12.75">
      <c r="A15" s="6">
        <v>13</v>
      </c>
      <c r="B15" t="s">
        <v>13</v>
      </c>
      <c r="C15" s="1">
        <v>35291883</v>
      </c>
      <c r="D15" s="1">
        <v>646996</v>
      </c>
      <c r="E15" s="1">
        <v>673268</v>
      </c>
      <c r="F15" s="7">
        <v>59</v>
      </c>
      <c r="G15" s="7">
        <v>20</v>
      </c>
      <c r="H15" s="7">
        <f t="shared" si="0"/>
        <v>10966.033898305084</v>
      </c>
      <c r="I15" s="10">
        <f t="shared" si="1"/>
        <v>0.9609783919627846</v>
      </c>
      <c r="J15" s="1">
        <f t="shared" si="2"/>
        <v>598167.5084745763</v>
      </c>
      <c r="K15" s="11">
        <f t="shared" si="3"/>
        <v>54.54729704665871</v>
      </c>
    </row>
    <row r="16" spans="1:11" ht="12.75">
      <c r="A16" s="6">
        <v>14</v>
      </c>
      <c r="B16" t="s">
        <v>14</v>
      </c>
      <c r="C16" s="1">
        <v>35217554</v>
      </c>
      <c r="D16" s="1">
        <v>757927</v>
      </c>
      <c r="E16" s="1">
        <v>794757</v>
      </c>
      <c r="F16" s="7">
        <v>45</v>
      </c>
      <c r="G16" s="7">
        <v>28</v>
      </c>
      <c r="H16" s="7">
        <f t="shared" si="0"/>
        <v>16842.82222222222</v>
      </c>
      <c r="I16" s="10">
        <f t="shared" si="1"/>
        <v>0.9536587913035054</v>
      </c>
      <c r="J16" s="1">
        <f t="shared" si="2"/>
        <v>782612.3111111111</v>
      </c>
      <c r="K16" s="11">
        <f t="shared" si="3"/>
        <v>46.46562795625436</v>
      </c>
    </row>
    <row r="17" spans="1:11" ht="12.75">
      <c r="A17" s="6">
        <v>15</v>
      </c>
      <c r="B17" t="s">
        <v>15</v>
      </c>
      <c r="C17" s="1">
        <v>32435283</v>
      </c>
      <c r="D17" s="1">
        <v>728078</v>
      </c>
      <c r="E17" s="1">
        <v>920830</v>
      </c>
      <c r="F17" s="7">
        <v>60</v>
      </c>
      <c r="G17" s="7">
        <v>17</v>
      </c>
      <c r="H17" s="7">
        <f t="shared" si="0"/>
        <v>12134.633333333333</v>
      </c>
      <c r="I17" s="10">
        <f t="shared" si="1"/>
        <v>0.7906758033513244</v>
      </c>
      <c r="J17" s="1">
        <f t="shared" si="2"/>
        <v>540588.05</v>
      </c>
      <c r="K17" s="11">
        <f t="shared" si="3"/>
        <v>44.54918703765256</v>
      </c>
    </row>
    <row r="18" spans="1:11" ht="12.75">
      <c r="A18" s="6">
        <v>16</v>
      </c>
      <c r="B18" t="s">
        <v>16</v>
      </c>
      <c r="C18" s="1">
        <v>32413854</v>
      </c>
      <c r="D18" s="1">
        <v>407851</v>
      </c>
      <c r="E18" s="1">
        <v>514520</v>
      </c>
      <c r="F18" s="7">
        <v>34</v>
      </c>
      <c r="G18" s="7">
        <v>8</v>
      </c>
      <c r="H18" s="7">
        <f t="shared" si="0"/>
        <v>11995.617647058823</v>
      </c>
      <c r="I18" s="10">
        <f t="shared" si="1"/>
        <v>0.7926825001943559</v>
      </c>
      <c r="J18" s="1">
        <f t="shared" si="2"/>
        <v>953348.6470588235</v>
      </c>
      <c r="K18" s="11">
        <f t="shared" si="3"/>
        <v>79.47474445324396</v>
      </c>
    </row>
    <row r="19" spans="1:11" ht="12.75">
      <c r="A19" s="6">
        <v>17</v>
      </c>
      <c r="B19" t="s">
        <v>17</v>
      </c>
      <c r="C19" s="1">
        <v>31617185</v>
      </c>
      <c r="D19" s="1">
        <v>767547</v>
      </c>
      <c r="E19" s="1">
        <v>793984</v>
      </c>
      <c r="F19" s="7">
        <v>80</v>
      </c>
      <c r="G19" s="7">
        <v>69</v>
      </c>
      <c r="H19" s="7">
        <f t="shared" si="0"/>
        <v>9594.3375</v>
      </c>
      <c r="I19" s="10">
        <f t="shared" si="1"/>
        <v>0.9667033592616476</v>
      </c>
      <c r="J19" s="1">
        <f t="shared" si="2"/>
        <v>395214.8125</v>
      </c>
      <c r="K19" s="11">
        <f t="shared" si="3"/>
        <v>41.19250677808655</v>
      </c>
    </row>
    <row r="20" spans="1:11" ht="12.75">
      <c r="A20" s="6">
        <v>18</v>
      </c>
      <c r="B20" t="s">
        <v>18</v>
      </c>
      <c r="C20" s="1">
        <v>30916173</v>
      </c>
      <c r="D20" s="1">
        <v>637364</v>
      </c>
      <c r="E20" s="1">
        <v>709884</v>
      </c>
      <c r="F20" s="7">
        <v>51</v>
      </c>
      <c r="G20" s="7">
        <v>11</v>
      </c>
      <c r="H20" s="7">
        <f t="shared" si="0"/>
        <v>12497.333333333334</v>
      </c>
      <c r="I20" s="10">
        <f t="shared" si="1"/>
        <v>0.8978424644026348</v>
      </c>
      <c r="J20" s="1">
        <f t="shared" si="2"/>
        <v>606199.4705882353</v>
      </c>
      <c r="K20" s="11">
        <f t="shared" si="3"/>
        <v>48.50630565893273</v>
      </c>
    </row>
    <row r="21" spans="1:11" ht="12.75">
      <c r="A21" s="6">
        <v>19</v>
      </c>
      <c r="B21" t="s">
        <v>19</v>
      </c>
      <c r="C21" s="1">
        <v>30696337</v>
      </c>
      <c r="D21" s="1">
        <v>476341</v>
      </c>
      <c r="E21" s="1">
        <v>487087</v>
      </c>
      <c r="F21" s="7">
        <v>33</v>
      </c>
      <c r="G21" s="7">
        <v>20</v>
      </c>
      <c r="H21" s="7">
        <f t="shared" si="0"/>
        <v>14434.575757575758</v>
      </c>
      <c r="I21" s="10">
        <f t="shared" si="1"/>
        <v>0.9779382328003006</v>
      </c>
      <c r="J21" s="1">
        <f t="shared" si="2"/>
        <v>930192.0303030303</v>
      </c>
      <c r="K21" s="11">
        <f t="shared" si="3"/>
        <v>64.44193760352353</v>
      </c>
    </row>
    <row r="22" spans="1:11" ht="12.75">
      <c r="A22" s="6">
        <v>20</v>
      </c>
      <c r="B22" t="s">
        <v>20</v>
      </c>
      <c r="C22" s="1">
        <v>29448273</v>
      </c>
      <c r="D22" s="1">
        <v>464004</v>
      </c>
      <c r="E22" s="1">
        <v>466478</v>
      </c>
      <c r="F22" s="7">
        <v>27</v>
      </c>
      <c r="G22" s="7">
        <v>26</v>
      </c>
      <c r="H22" s="7">
        <f t="shared" si="0"/>
        <v>17185.333333333332</v>
      </c>
      <c r="I22" s="10">
        <f t="shared" si="1"/>
        <v>0.9946964272698819</v>
      </c>
      <c r="J22" s="1">
        <f t="shared" si="2"/>
        <v>1090676.7777777778</v>
      </c>
      <c r="K22" s="11">
        <f t="shared" si="3"/>
        <v>63.465558486564774</v>
      </c>
    </row>
    <row r="23" spans="1:11" ht="12.75">
      <c r="A23" s="6">
        <v>21</v>
      </c>
      <c r="B23" t="s">
        <v>21</v>
      </c>
      <c r="C23" s="1">
        <v>27986189</v>
      </c>
      <c r="D23" s="1">
        <v>267695</v>
      </c>
      <c r="E23" s="1">
        <v>283522</v>
      </c>
      <c r="F23" s="7">
        <v>24</v>
      </c>
      <c r="G23" s="7">
        <v>3</v>
      </c>
      <c r="H23" s="7">
        <f t="shared" si="0"/>
        <v>11153.958333333334</v>
      </c>
      <c r="I23" s="10">
        <f t="shared" si="1"/>
        <v>0.9441771714364318</v>
      </c>
      <c r="J23" s="1">
        <f t="shared" si="2"/>
        <v>1166091.2083333333</v>
      </c>
      <c r="K23" s="11">
        <f t="shared" si="3"/>
        <v>104.54505687442798</v>
      </c>
    </row>
    <row r="24" spans="1:11" ht="12.75">
      <c r="A24" s="6">
        <v>22</v>
      </c>
      <c r="B24" t="s">
        <v>22</v>
      </c>
      <c r="C24" s="1">
        <v>27782806</v>
      </c>
      <c r="D24" s="1">
        <v>301115</v>
      </c>
      <c r="E24" s="1">
        <v>305905</v>
      </c>
      <c r="F24" s="7">
        <v>22</v>
      </c>
      <c r="G24" s="7">
        <v>20</v>
      </c>
      <c r="H24" s="7">
        <f t="shared" si="0"/>
        <v>13687.045454545454</v>
      </c>
      <c r="I24" s="10">
        <f t="shared" si="1"/>
        <v>0.9843415439433811</v>
      </c>
      <c r="J24" s="1">
        <f t="shared" si="2"/>
        <v>1262854.8181818181</v>
      </c>
      <c r="K24" s="11">
        <f t="shared" si="3"/>
        <v>92.26642976935722</v>
      </c>
    </row>
    <row r="25" spans="1:11" ht="12.75">
      <c r="A25" s="6">
        <v>23</v>
      </c>
      <c r="B25" t="s">
        <v>23</v>
      </c>
      <c r="C25" s="1">
        <v>27742368</v>
      </c>
      <c r="D25" s="1">
        <v>698820</v>
      </c>
      <c r="E25" s="1">
        <v>925030</v>
      </c>
      <c r="F25" s="7">
        <v>97</v>
      </c>
      <c r="G25" s="7">
        <v>33</v>
      </c>
      <c r="H25" s="7">
        <f t="shared" si="0"/>
        <v>7204.329896907217</v>
      </c>
      <c r="I25" s="10">
        <f t="shared" si="1"/>
        <v>0.7554565797866015</v>
      </c>
      <c r="J25" s="1">
        <f t="shared" si="2"/>
        <v>286003.793814433</v>
      </c>
      <c r="K25" s="11">
        <f t="shared" si="3"/>
        <v>39.69887524684468</v>
      </c>
    </row>
    <row r="26" spans="1:11" ht="12.75">
      <c r="A26" s="6">
        <v>24</v>
      </c>
      <c r="B26" t="s">
        <v>24</v>
      </c>
      <c r="C26" s="1">
        <v>26396532</v>
      </c>
      <c r="D26" s="1">
        <v>699357</v>
      </c>
      <c r="E26" s="1">
        <v>776461</v>
      </c>
      <c r="F26" s="7">
        <v>94</v>
      </c>
      <c r="G26" s="7">
        <v>51</v>
      </c>
      <c r="H26" s="7">
        <f t="shared" si="0"/>
        <v>7439.968085106383</v>
      </c>
      <c r="I26" s="10">
        <f t="shared" si="1"/>
        <v>0.9006981677122226</v>
      </c>
      <c r="J26" s="1">
        <f t="shared" si="2"/>
        <v>280814.170212766</v>
      </c>
      <c r="K26" s="11">
        <f t="shared" si="3"/>
        <v>37.74400199039975</v>
      </c>
    </row>
    <row r="27" spans="1:11" ht="12.75">
      <c r="A27" s="6">
        <v>25</v>
      </c>
      <c r="B27" t="s">
        <v>25</v>
      </c>
      <c r="C27" s="1">
        <v>26389048</v>
      </c>
      <c r="D27" s="1">
        <v>341104</v>
      </c>
      <c r="E27" s="1">
        <v>362248</v>
      </c>
      <c r="F27" s="7">
        <v>28</v>
      </c>
      <c r="G27" s="7">
        <v>7</v>
      </c>
      <c r="H27" s="7">
        <f>D27/F27</f>
        <v>12182.285714285714</v>
      </c>
      <c r="I27" s="10">
        <f>D27/E27</f>
        <v>0.9416311477220026</v>
      </c>
      <c r="J27" s="1">
        <f>C27/F27</f>
        <v>942466</v>
      </c>
      <c r="K27" s="11">
        <f>SUM(C27/D27)</f>
        <v>77.36364275997936</v>
      </c>
    </row>
    <row r="29" spans="2:11" ht="12.75">
      <c r="B29" s="8" t="s">
        <v>54</v>
      </c>
      <c r="C29" s="1">
        <f aca="true" t="shared" si="4" ref="C29:K29">AVERAGE(C3:C27)</f>
        <v>70501017.4</v>
      </c>
      <c r="D29" s="1">
        <f t="shared" si="4"/>
        <v>876650.4</v>
      </c>
      <c r="E29" s="1">
        <f t="shared" si="4"/>
        <v>948187.52</v>
      </c>
      <c r="F29" s="6">
        <f t="shared" si="4"/>
        <v>58.68</v>
      </c>
      <c r="G29" s="6">
        <f t="shared" si="4"/>
        <v>33.52</v>
      </c>
      <c r="H29" s="7">
        <f t="shared" si="4"/>
        <v>15504.627235710623</v>
      </c>
      <c r="I29" s="10">
        <f t="shared" si="4"/>
        <v>0.9252406629032295</v>
      </c>
      <c r="J29" s="1">
        <f t="shared" si="4"/>
        <v>1311410.5360807662</v>
      </c>
      <c r="K29" s="11">
        <f t="shared" si="4"/>
        <v>79.74265149022136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&amp;CBillboard Top 25 Cncert Grosses,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9.28125" style="6" bestFit="1" customWidth="1"/>
    <col min="2" max="2" width="21.8515625" style="0" customWidth="1"/>
    <col min="3" max="3" width="12.00390625" style="1" bestFit="1" customWidth="1"/>
    <col min="4" max="4" width="11.140625" style="1" bestFit="1" customWidth="1"/>
    <col min="5" max="5" width="10.140625" style="1" customWidth="1"/>
    <col min="6" max="6" width="8.28125" style="6" bestFit="1" customWidth="1"/>
    <col min="7" max="7" width="8.28125" style="6" customWidth="1"/>
    <col min="8" max="8" width="11.57421875" style="7" customWidth="1"/>
    <col min="9" max="9" width="9.421875" style="10" customWidth="1"/>
    <col min="10" max="10" width="11.28125" style="1" customWidth="1"/>
    <col min="11" max="11" width="10.00390625" style="11" customWidth="1"/>
  </cols>
  <sheetData>
    <row r="1" spans="1:11" s="2" customFormat="1" ht="39">
      <c r="A1" s="2" t="s">
        <v>26</v>
      </c>
      <c r="B1" s="17" t="s">
        <v>52</v>
      </c>
      <c r="C1" s="3" t="s">
        <v>1</v>
      </c>
      <c r="D1" s="3" t="s">
        <v>28</v>
      </c>
      <c r="E1" s="3" t="s">
        <v>27</v>
      </c>
      <c r="F1" s="2" t="s">
        <v>29</v>
      </c>
      <c r="G1" s="2" t="s">
        <v>30</v>
      </c>
      <c r="H1" s="3" t="s">
        <v>31</v>
      </c>
      <c r="I1" s="4" t="s">
        <v>32</v>
      </c>
      <c r="J1" s="3" t="s">
        <v>33</v>
      </c>
      <c r="K1" s="5" t="s">
        <v>34</v>
      </c>
    </row>
    <row r="3" spans="1:11" ht="12.75">
      <c r="A3" s="6">
        <v>1</v>
      </c>
      <c r="B3" t="s">
        <v>35</v>
      </c>
      <c r="C3" s="1">
        <v>212227302</v>
      </c>
      <c r="D3" s="1">
        <v>1858456</v>
      </c>
      <c r="E3" s="1">
        <v>1864481</v>
      </c>
      <c r="F3" s="6">
        <v>66</v>
      </c>
      <c r="G3" s="6">
        <v>63</v>
      </c>
      <c r="H3" s="7">
        <f aca="true" t="shared" si="0" ref="H3:H27">D3/F3</f>
        <v>28158.424242424244</v>
      </c>
      <c r="I3" s="10">
        <f aca="true" t="shared" si="1" ref="I3:I27">D3/E3</f>
        <v>0.9967685377324843</v>
      </c>
      <c r="J3" s="1">
        <f aca="true" t="shared" si="2" ref="J3:J27">C3/F3</f>
        <v>3215565.1818181816</v>
      </c>
      <c r="K3" s="11">
        <f aca="true" t="shared" si="3" ref="K3:K27">SUM(C3/D3)</f>
        <v>114.19549453955327</v>
      </c>
    </row>
    <row r="4" spans="1:11" ht="12.75">
      <c r="A4" s="6">
        <v>2</v>
      </c>
      <c r="B4" t="s">
        <v>36</v>
      </c>
      <c r="C4" s="1">
        <v>129076860</v>
      </c>
      <c r="D4" s="1">
        <v>1262393</v>
      </c>
      <c r="E4" s="1">
        <v>1348346</v>
      </c>
      <c r="F4" s="7">
        <v>46</v>
      </c>
      <c r="G4" s="7">
        <v>21</v>
      </c>
      <c r="H4" s="7">
        <f t="shared" si="0"/>
        <v>27443.32608695652</v>
      </c>
      <c r="I4" s="10">
        <f t="shared" si="1"/>
        <v>0.9362530092424348</v>
      </c>
      <c r="J4" s="1">
        <f t="shared" si="2"/>
        <v>2806018.695652174</v>
      </c>
      <c r="K4" s="11">
        <f t="shared" si="3"/>
        <v>102.24776278068715</v>
      </c>
    </row>
    <row r="5" spans="1:11" ht="12.75">
      <c r="A5" s="6">
        <v>3</v>
      </c>
      <c r="B5" t="s">
        <v>37</v>
      </c>
      <c r="C5" s="1">
        <v>126791211</v>
      </c>
      <c r="D5" s="1">
        <v>1615846</v>
      </c>
      <c r="E5" s="1">
        <v>1621858</v>
      </c>
      <c r="F5" s="7">
        <v>106</v>
      </c>
      <c r="G5" s="7">
        <v>102</v>
      </c>
      <c r="H5" s="7">
        <f t="shared" si="0"/>
        <v>15243.830188679245</v>
      </c>
      <c r="I5" s="10">
        <f t="shared" si="1"/>
        <v>0.9962931403365769</v>
      </c>
      <c r="J5" s="1">
        <f t="shared" si="2"/>
        <v>1196143.5</v>
      </c>
      <c r="K5" s="11">
        <f t="shared" si="3"/>
        <v>78.46738550579697</v>
      </c>
    </row>
    <row r="6" spans="1:11" ht="12.75">
      <c r="A6" s="6">
        <v>4</v>
      </c>
      <c r="B6" t="s">
        <v>8</v>
      </c>
      <c r="C6" s="1">
        <v>71222931</v>
      </c>
      <c r="D6" s="1">
        <v>1139711</v>
      </c>
      <c r="E6" s="1">
        <v>1139711</v>
      </c>
      <c r="F6" s="7">
        <v>55</v>
      </c>
      <c r="G6" s="7">
        <v>55</v>
      </c>
      <c r="H6" s="7">
        <f t="shared" si="0"/>
        <v>20722.01818181818</v>
      </c>
      <c r="I6" s="10">
        <f t="shared" si="1"/>
        <v>1</v>
      </c>
      <c r="J6" s="1">
        <f t="shared" si="2"/>
        <v>1294962.3818181818</v>
      </c>
      <c r="K6" s="11">
        <f t="shared" si="3"/>
        <v>62.49209755806516</v>
      </c>
    </row>
    <row r="7" spans="1:11" ht="12.75">
      <c r="A7" s="6">
        <v>5</v>
      </c>
      <c r="B7" t="s">
        <v>38</v>
      </c>
      <c r="C7" s="1">
        <v>69993284</v>
      </c>
      <c r="D7" s="1">
        <v>753598</v>
      </c>
      <c r="E7" s="1">
        <v>766982</v>
      </c>
      <c r="F7" s="7">
        <v>56</v>
      </c>
      <c r="G7" s="7">
        <v>47</v>
      </c>
      <c r="H7" s="7">
        <f t="shared" si="0"/>
        <v>13457.107142857143</v>
      </c>
      <c r="I7" s="10">
        <f t="shared" si="1"/>
        <v>0.9825497860445226</v>
      </c>
      <c r="J7" s="1">
        <f t="shared" si="2"/>
        <v>1249880.0714285714</v>
      </c>
      <c r="K7" s="11">
        <f t="shared" si="3"/>
        <v>92.87880806477725</v>
      </c>
    </row>
    <row r="8" spans="1:11" s="16" customFormat="1" ht="13.5" customHeight="1">
      <c r="A8" s="8">
        <v>6</v>
      </c>
      <c r="B8" s="9" t="s">
        <v>6</v>
      </c>
      <c r="C8" s="14">
        <v>59447450</v>
      </c>
      <c r="D8" s="14">
        <v>679754</v>
      </c>
      <c r="E8" s="14">
        <v>836070</v>
      </c>
      <c r="F8" s="12">
        <v>150</v>
      </c>
      <c r="G8" s="12">
        <v>4</v>
      </c>
      <c r="H8" s="12">
        <f t="shared" si="0"/>
        <v>4531.693333333334</v>
      </c>
      <c r="I8" s="13">
        <f t="shared" si="1"/>
        <v>0.8130347937373665</v>
      </c>
      <c r="J8" s="14">
        <f t="shared" si="2"/>
        <v>396316.3333333333</v>
      </c>
      <c r="K8" s="15">
        <f t="shared" si="3"/>
        <v>87.45435848851201</v>
      </c>
    </row>
    <row r="9" spans="1:11" ht="12.75">
      <c r="A9" s="6">
        <v>7</v>
      </c>
      <c r="B9" t="s">
        <v>39</v>
      </c>
      <c r="C9" s="1">
        <v>53213983</v>
      </c>
      <c r="D9" s="1">
        <v>627839</v>
      </c>
      <c r="E9" s="1">
        <v>678919</v>
      </c>
      <c r="F9" s="7">
        <v>40</v>
      </c>
      <c r="G9" s="7">
        <v>16</v>
      </c>
      <c r="H9" s="7">
        <f t="shared" si="0"/>
        <v>15695.975</v>
      </c>
      <c r="I9" s="10">
        <f t="shared" si="1"/>
        <v>0.9247627478388438</v>
      </c>
      <c r="J9" s="1">
        <f t="shared" si="2"/>
        <v>1330349.575</v>
      </c>
      <c r="K9" s="11">
        <f t="shared" si="3"/>
        <v>84.75737091834053</v>
      </c>
    </row>
    <row r="10" spans="1:11" ht="12.75">
      <c r="A10" s="6">
        <v>8</v>
      </c>
      <c r="B10" t="s">
        <v>40</v>
      </c>
      <c r="C10" s="1">
        <v>52351712</v>
      </c>
      <c r="D10" s="1">
        <v>579330</v>
      </c>
      <c r="E10" s="1">
        <v>656907</v>
      </c>
      <c r="F10" s="7">
        <v>45</v>
      </c>
      <c r="G10" s="7">
        <v>13</v>
      </c>
      <c r="H10" s="7">
        <f t="shared" si="0"/>
        <v>12874</v>
      </c>
      <c r="I10" s="10">
        <f t="shared" si="1"/>
        <v>0.8819056578785125</v>
      </c>
      <c r="J10" s="1">
        <f t="shared" si="2"/>
        <v>1163371.3777777778</v>
      </c>
      <c r="K10" s="11">
        <f t="shared" si="3"/>
        <v>90.36596067871507</v>
      </c>
    </row>
    <row r="11" spans="1:11" ht="12.75">
      <c r="A11" s="6">
        <v>9</v>
      </c>
      <c r="B11" t="s">
        <v>41</v>
      </c>
      <c r="C11" s="1">
        <v>48173773</v>
      </c>
      <c r="D11" s="1">
        <v>607568</v>
      </c>
      <c r="E11" s="1">
        <v>634723</v>
      </c>
      <c r="F11" s="7">
        <v>63</v>
      </c>
      <c r="G11" s="7">
        <v>2</v>
      </c>
      <c r="H11" s="7">
        <f t="shared" si="0"/>
        <v>9643.936507936507</v>
      </c>
      <c r="I11" s="10">
        <f t="shared" si="1"/>
        <v>0.9572175578953339</v>
      </c>
      <c r="J11" s="1">
        <f t="shared" si="2"/>
        <v>764663.0634920635</v>
      </c>
      <c r="K11" s="11">
        <f t="shared" si="3"/>
        <v>79.28951656440103</v>
      </c>
    </row>
    <row r="12" spans="1:11" ht="12.75">
      <c r="A12" s="6">
        <v>10</v>
      </c>
      <c r="B12" t="s">
        <v>12</v>
      </c>
      <c r="C12" s="1">
        <v>41685831</v>
      </c>
      <c r="D12" s="1">
        <v>704709</v>
      </c>
      <c r="E12" s="1">
        <v>792185</v>
      </c>
      <c r="F12" s="7">
        <v>55</v>
      </c>
      <c r="G12" s="7">
        <v>26</v>
      </c>
      <c r="H12" s="7">
        <f t="shared" si="0"/>
        <v>12812.89090909091</v>
      </c>
      <c r="I12" s="10">
        <f t="shared" si="1"/>
        <v>0.8895762984656361</v>
      </c>
      <c r="J12" s="1">
        <f t="shared" si="2"/>
        <v>757924.2</v>
      </c>
      <c r="K12" s="11">
        <f t="shared" si="3"/>
        <v>59.15325474770437</v>
      </c>
    </row>
    <row r="13" spans="1:11" ht="12.75">
      <c r="A13" s="6">
        <v>11</v>
      </c>
      <c r="B13" t="s">
        <v>9</v>
      </c>
      <c r="C13" s="1">
        <v>41548932</v>
      </c>
      <c r="D13" s="1">
        <v>835067</v>
      </c>
      <c r="E13" s="1">
        <v>878743</v>
      </c>
      <c r="F13" s="7">
        <v>47</v>
      </c>
      <c r="G13" s="7">
        <v>29</v>
      </c>
      <c r="H13" s="7">
        <f t="shared" si="0"/>
        <v>17767.382978723403</v>
      </c>
      <c r="I13" s="10">
        <f t="shared" si="1"/>
        <v>0.9502971858666299</v>
      </c>
      <c r="J13" s="1">
        <f t="shared" si="2"/>
        <v>884019.8297872341</v>
      </c>
      <c r="K13" s="11">
        <f t="shared" si="3"/>
        <v>49.75520766597171</v>
      </c>
    </row>
    <row r="14" spans="1:11" ht="12.75">
      <c r="A14" s="6">
        <v>12</v>
      </c>
      <c r="B14" t="s">
        <v>42</v>
      </c>
      <c r="C14" s="1">
        <v>40731422</v>
      </c>
      <c r="D14" s="1">
        <v>533664</v>
      </c>
      <c r="E14" s="1">
        <v>567339</v>
      </c>
      <c r="F14" s="7">
        <v>56</v>
      </c>
      <c r="G14" s="7">
        <v>45</v>
      </c>
      <c r="H14" s="7">
        <f t="shared" si="0"/>
        <v>9529.714285714286</v>
      </c>
      <c r="I14" s="10">
        <f t="shared" si="1"/>
        <v>0.9406439536150344</v>
      </c>
      <c r="J14" s="1">
        <f t="shared" si="2"/>
        <v>727346.8214285715</v>
      </c>
      <c r="K14" s="11">
        <f t="shared" si="3"/>
        <v>76.32409531090724</v>
      </c>
    </row>
    <row r="15" spans="1:11" ht="12.75">
      <c r="A15" s="6">
        <v>13</v>
      </c>
      <c r="B15" t="s">
        <v>11</v>
      </c>
      <c r="C15" s="1">
        <v>39370759</v>
      </c>
      <c r="D15" s="1">
        <v>415795</v>
      </c>
      <c r="E15" s="1">
        <v>425064</v>
      </c>
      <c r="F15" s="7">
        <v>29</v>
      </c>
      <c r="G15" s="7">
        <v>26</v>
      </c>
      <c r="H15" s="7">
        <f t="shared" si="0"/>
        <v>14337.758620689656</v>
      </c>
      <c r="I15" s="10">
        <f t="shared" si="1"/>
        <v>0.978193871981631</v>
      </c>
      <c r="J15" s="1">
        <f t="shared" si="2"/>
        <v>1357612.3793103448</v>
      </c>
      <c r="K15" s="11">
        <f t="shared" si="3"/>
        <v>94.68790870501088</v>
      </c>
    </row>
    <row r="16" spans="1:11" ht="12.75">
      <c r="A16" s="6">
        <v>14</v>
      </c>
      <c r="B16" t="s">
        <v>10</v>
      </c>
      <c r="C16" s="1">
        <v>37751946</v>
      </c>
      <c r="D16" s="1">
        <v>530572</v>
      </c>
      <c r="E16" s="1">
        <v>643585</v>
      </c>
      <c r="F16" s="7">
        <v>29</v>
      </c>
      <c r="G16" s="7">
        <v>6</v>
      </c>
      <c r="H16" s="7">
        <f t="shared" si="0"/>
        <v>18295.58620689655</v>
      </c>
      <c r="I16" s="10">
        <f t="shared" si="1"/>
        <v>0.8244008172968605</v>
      </c>
      <c r="J16" s="1">
        <f t="shared" si="2"/>
        <v>1301791.2413793104</v>
      </c>
      <c r="K16" s="11">
        <f t="shared" si="3"/>
        <v>71.1532949345235</v>
      </c>
    </row>
    <row r="17" spans="1:11" ht="12.75">
      <c r="A17" s="6">
        <v>15</v>
      </c>
      <c r="B17" t="s">
        <v>24</v>
      </c>
      <c r="C17" s="1">
        <v>36954467</v>
      </c>
      <c r="D17" s="1">
        <v>887448</v>
      </c>
      <c r="E17" s="1">
        <v>955165</v>
      </c>
      <c r="F17" s="7">
        <v>97</v>
      </c>
      <c r="G17" s="7">
        <v>63</v>
      </c>
      <c r="H17" s="7">
        <f t="shared" si="0"/>
        <v>9148.948453608247</v>
      </c>
      <c r="I17" s="10">
        <f t="shared" si="1"/>
        <v>0.9291043955756335</v>
      </c>
      <c r="J17" s="1">
        <f t="shared" si="2"/>
        <v>380973.88659793814</v>
      </c>
      <c r="K17" s="11">
        <f t="shared" si="3"/>
        <v>41.64127588320668</v>
      </c>
    </row>
    <row r="18" spans="1:11" ht="12.75">
      <c r="A18" s="6">
        <v>16</v>
      </c>
      <c r="B18" t="s">
        <v>43</v>
      </c>
      <c r="C18" s="1">
        <v>35238302</v>
      </c>
      <c r="D18" s="1">
        <v>509187</v>
      </c>
      <c r="E18" s="1">
        <v>550555</v>
      </c>
      <c r="F18" s="7">
        <v>48</v>
      </c>
      <c r="G18" s="7">
        <v>24</v>
      </c>
      <c r="H18" s="7">
        <f t="shared" si="0"/>
        <v>10608.0625</v>
      </c>
      <c r="I18" s="10">
        <f t="shared" si="1"/>
        <v>0.9248612763484121</v>
      </c>
      <c r="J18" s="1">
        <f t="shared" si="2"/>
        <v>734131.2916666666</v>
      </c>
      <c r="K18" s="11">
        <f t="shared" si="3"/>
        <v>69.20503076472887</v>
      </c>
    </row>
    <row r="19" spans="1:11" ht="12.75">
      <c r="A19" s="6">
        <v>17</v>
      </c>
      <c r="B19" t="s">
        <v>44</v>
      </c>
      <c r="C19" s="1">
        <v>35121751</v>
      </c>
      <c r="D19" s="1">
        <v>729040</v>
      </c>
      <c r="E19" s="1">
        <v>876893</v>
      </c>
      <c r="F19" s="7">
        <v>60</v>
      </c>
      <c r="G19" s="7">
        <v>17</v>
      </c>
      <c r="H19" s="7">
        <f t="shared" si="0"/>
        <v>12150.666666666666</v>
      </c>
      <c r="I19" s="10">
        <f t="shared" si="1"/>
        <v>0.8313899187244054</v>
      </c>
      <c r="J19" s="1">
        <f t="shared" si="2"/>
        <v>585362.5166666667</v>
      </c>
      <c r="K19" s="11">
        <f t="shared" si="3"/>
        <v>48.17534154504554</v>
      </c>
    </row>
    <row r="20" spans="1:11" ht="12.75">
      <c r="A20" s="6">
        <v>18</v>
      </c>
      <c r="B20" t="s">
        <v>45</v>
      </c>
      <c r="C20" s="1">
        <v>34254829</v>
      </c>
      <c r="D20" s="1">
        <v>382147</v>
      </c>
      <c r="E20" s="1">
        <v>395718</v>
      </c>
      <c r="F20" s="7">
        <v>31</v>
      </c>
      <c r="G20" s="7">
        <v>17</v>
      </c>
      <c r="H20" s="7">
        <f t="shared" si="0"/>
        <v>12327.322580645161</v>
      </c>
      <c r="I20" s="10">
        <f t="shared" si="1"/>
        <v>0.9657053760506219</v>
      </c>
      <c r="J20" s="1">
        <f t="shared" si="2"/>
        <v>1104994.4838709678</v>
      </c>
      <c r="K20" s="11">
        <f t="shared" si="3"/>
        <v>89.63783308517402</v>
      </c>
    </row>
    <row r="21" spans="1:11" ht="12.75">
      <c r="A21" s="6">
        <v>19</v>
      </c>
      <c r="B21" t="s">
        <v>46</v>
      </c>
      <c r="C21" s="1">
        <v>33359261</v>
      </c>
      <c r="D21" s="1">
        <v>618915</v>
      </c>
      <c r="E21" s="1">
        <v>692169</v>
      </c>
      <c r="F21" s="7">
        <v>50</v>
      </c>
      <c r="G21" s="7">
        <v>5</v>
      </c>
      <c r="H21" s="7">
        <f t="shared" si="0"/>
        <v>12378.3</v>
      </c>
      <c r="I21" s="10">
        <f t="shared" si="1"/>
        <v>0.8941674648821314</v>
      </c>
      <c r="J21" s="1">
        <f t="shared" si="2"/>
        <v>667185.22</v>
      </c>
      <c r="K21" s="11">
        <f t="shared" si="3"/>
        <v>53.89958394933068</v>
      </c>
    </row>
    <row r="22" spans="1:11" ht="12.75">
      <c r="A22" s="6">
        <v>20</v>
      </c>
      <c r="B22" t="s">
        <v>17</v>
      </c>
      <c r="C22" s="1">
        <v>33168686</v>
      </c>
      <c r="D22" s="1">
        <v>741195</v>
      </c>
      <c r="E22" s="1">
        <v>813091</v>
      </c>
      <c r="F22" s="7">
        <v>53</v>
      </c>
      <c r="G22" s="7">
        <v>40</v>
      </c>
      <c r="H22" s="7">
        <f t="shared" si="0"/>
        <v>13984.811320754718</v>
      </c>
      <c r="I22" s="10">
        <f t="shared" si="1"/>
        <v>0.9115769329632231</v>
      </c>
      <c r="J22" s="1">
        <f t="shared" si="2"/>
        <v>625824.2641509434</v>
      </c>
      <c r="K22" s="11">
        <f t="shared" si="3"/>
        <v>44.750282988957025</v>
      </c>
    </row>
    <row r="23" spans="1:11" ht="12.75">
      <c r="A23" s="6">
        <v>21</v>
      </c>
      <c r="B23" t="s">
        <v>47</v>
      </c>
      <c r="C23" s="1">
        <v>31115667</v>
      </c>
      <c r="D23" s="1">
        <v>332939</v>
      </c>
      <c r="E23" s="1">
        <v>337938</v>
      </c>
      <c r="F23" s="7">
        <v>22</v>
      </c>
      <c r="G23" s="7">
        <v>18</v>
      </c>
      <c r="H23" s="7">
        <f t="shared" si="0"/>
        <v>15133.59090909091</v>
      </c>
      <c r="I23" s="10">
        <f t="shared" si="1"/>
        <v>0.9852073457261391</v>
      </c>
      <c r="J23" s="1">
        <f t="shared" si="2"/>
        <v>1414348.5</v>
      </c>
      <c r="K23" s="11">
        <f t="shared" si="3"/>
        <v>93.457561295012</v>
      </c>
    </row>
    <row r="24" spans="1:11" ht="12.75">
      <c r="A24" s="6">
        <v>22</v>
      </c>
      <c r="B24" t="s">
        <v>48</v>
      </c>
      <c r="C24" s="1">
        <v>30837794</v>
      </c>
      <c r="D24" s="1">
        <v>478373</v>
      </c>
      <c r="E24" s="1">
        <v>478373</v>
      </c>
      <c r="F24" s="7">
        <v>36</v>
      </c>
      <c r="G24" s="7">
        <v>36</v>
      </c>
      <c r="H24" s="7">
        <f t="shared" si="0"/>
        <v>13288.138888888889</v>
      </c>
      <c r="I24" s="10">
        <f t="shared" si="1"/>
        <v>1</v>
      </c>
      <c r="J24" s="1">
        <f t="shared" si="2"/>
        <v>856605.3888888889</v>
      </c>
      <c r="K24" s="11">
        <f t="shared" si="3"/>
        <v>64.46390996147358</v>
      </c>
    </row>
    <row r="25" spans="1:11" ht="12.75">
      <c r="A25" s="6">
        <v>23</v>
      </c>
      <c r="B25" t="s">
        <v>49</v>
      </c>
      <c r="C25" s="1">
        <v>30671764</v>
      </c>
      <c r="D25" s="1">
        <v>648529</v>
      </c>
      <c r="E25" s="1">
        <v>751220</v>
      </c>
      <c r="F25" s="7">
        <v>55</v>
      </c>
      <c r="G25" s="7">
        <v>18</v>
      </c>
      <c r="H25" s="7">
        <f t="shared" si="0"/>
        <v>11791.436363636363</v>
      </c>
      <c r="I25" s="10">
        <f t="shared" si="1"/>
        <v>0.8633010303240063</v>
      </c>
      <c r="J25" s="1">
        <f t="shared" si="2"/>
        <v>557668.4363636364</v>
      </c>
      <c r="K25" s="11">
        <f t="shared" si="3"/>
        <v>47.294360005489345</v>
      </c>
    </row>
    <row r="26" spans="1:11" ht="12.75">
      <c r="A26" s="6">
        <v>24</v>
      </c>
      <c r="B26" t="s">
        <v>50</v>
      </c>
      <c r="C26" s="1">
        <v>30511669</v>
      </c>
      <c r="D26" s="1">
        <v>684240</v>
      </c>
      <c r="E26" s="1">
        <v>847546</v>
      </c>
      <c r="F26" s="7">
        <v>69</v>
      </c>
      <c r="G26" s="7">
        <v>31</v>
      </c>
      <c r="H26" s="7">
        <f t="shared" si="0"/>
        <v>9916.521739130434</v>
      </c>
      <c r="I26" s="10">
        <f t="shared" si="1"/>
        <v>0.8073190127733479</v>
      </c>
      <c r="J26" s="1">
        <f t="shared" si="2"/>
        <v>442198.1014492754</v>
      </c>
      <c r="K26" s="11">
        <f t="shared" si="3"/>
        <v>44.59205688062668</v>
      </c>
    </row>
    <row r="27" spans="1:11" ht="12.75">
      <c r="A27" s="6">
        <v>25</v>
      </c>
      <c r="B27" t="s">
        <v>51</v>
      </c>
      <c r="C27" s="1">
        <v>29659721</v>
      </c>
      <c r="D27" s="1">
        <v>517211</v>
      </c>
      <c r="E27" s="1">
        <v>720497</v>
      </c>
      <c r="F27" s="7">
        <v>48</v>
      </c>
      <c r="G27" s="7">
        <v>4</v>
      </c>
      <c r="H27" s="7">
        <f t="shared" si="0"/>
        <v>10775.229166666666</v>
      </c>
      <c r="I27" s="10">
        <f t="shared" si="1"/>
        <v>0.7178530930732536</v>
      </c>
      <c r="J27" s="1">
        <f t="shared" si="2"/>
        <v>617910.8541666666</v>
      </c>
      <c r="K27" s="11">
        <f t="shared" si="3"/>
        <v>57.345495358760736</v>
      </c>
    </row>
    <row r="29" spans="2:11" ht="12.75">
      <c r="B29" s="8" t="s">
        <v>55</v>
      </c>
      <c r="C29" s="1">
        <f aca="true" t="shared" si="4" ref="C29:K29">AVERAGE(C3:C27)</f>
        <v>55379252.28</v>
      </c>
      <c r="D29" s="1">
        <f t="shared" si="4"/>
        <v>746941.04</v>
      </c>
      <c r="E29" s="1">
        <f t="shared" si="4"/>
        <v>810963.12</v>
      </c>
      <c r="F29" s="6">
        <f t="shared" si="4"/>
        <v>56.48</v>
      </c>
      <c r="G29" s="6">
        <f t="shared" si="4"/>
        <v>29.12</v>
      </c>
      <c r="H29" s="7">
        <f t="shared" si="4"/>
        <v>14080.66689096832</v>
      </c>
      <c r="I29" s="10">
        <f t="shared" si="4"/>
        <v>0.9160953281749213</v>
      </c>
      <c r="J29" s="1">
        <f t="shared" si="4"/>
        <v>1057326.7038418956</v>
      </c>
      <c r="K29" s="11">
        <f t="shared" si="4"/>
        <v>71.90740992723084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&amp;CBillboard Top 25 Concert Grosses,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 Nameplate,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keithj</dc:creator>
  <cp:keywords/>
  <dc:description/>
  <cp:lastModifiedBy>Keith Johnson</cp:lastModifiedBy>
  <cp:lastPrinted>2007-01-18T01:46:47Z</cp:lastPrinted>
  <dcterms:created xsi:type="dcterms:W3CDTF">2007-01-04T22:53:33Z</dcterms:created>
  <dcterms:modified xsi:type="dcterms:W3CDTF">2008-01-10T18:53:02Z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